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ragi 2026\CIS-WAZ.271.1.2026 EDR 2026\3 Strona\"/>
    </mc:Choice>
  </mc:AlternateContent>
  <bookViews>
    <workbookView xWindow="0" yWindow="0" windowWidth="23835" windowHeight="9360"/>
  </bookViews>
  <sheets>
    <sheet name="FC zał do SWZ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  <c r="F7" i="1"/>
  <c r="G7" i="1" s="1"/>
  <c r="F8" i="1"/>
  <c r="G8" i="1" s="1"/>
  <c r="F9" i="1"/>
  <c r="G9" i="1" s="1"/>
  <c r="F10" i="1"/>
  <c r="G10" i="1" s="1"/>
  <c r="F5" i="1"/>
  <c r="G5" i="1" s="1"/>
  <c r="F11" i="1" l="1"/>
  <c r="G12" i="1" s="1"/>
  <c r="G11" i="1"/>
</calcChain>
</file>

<file path=xl/sharedStrings.xml><?xml version="1.0" encoding="utf-8"?>
<sst xmlns="http://schemas.openxmlformats.org/spreadsheetml/2006/main" count="23" uniqueCount="23">
  <si>
    <t>Lp.</t>
  </si>
  <si>
    <t>Wyszczególnienie</t>
  </si>
  <si>
    <t>Cena jednostkowa netto zł</t>
  </si>
  <si>
    <t>Wartość pozycji netto zł</t>
  </si>
  <si>
    <t>Wartość pozycji brutto zł</t>
  </si>
  <si>
    <t xml:space="preserve">Razem </t>
  </si>
  <si>
    <t>w tym VAT</t>
  </si>
  <si>
    <t>Stawka VAT (%)</t>
  </si>
  <si>
    <t xml:space="preserve">kwota </t>
  </si>
  <si>
    <t>FORMULARZ CENOWY</t>
  </si>
  <si>
    <t>…......................................................, dnia ….........................</t>
  </si>
  <si>
    <r>
      <t>(</t>
    </r>
    <r>
      <rPr>
        <i/>
        <sz val="8.5"/>
        <color theme="1"/>
        <rFont val="Fira Sans"/>
        <family val="2"/>
        <charset val="238"/>
      </rPr>
      <t>miejscowość</t>
    </r>
    <r>
      <rPr>
        <sz val="8.5"/>
        <color theme="1"/>
        <rFont val="Fira Sans"/>
        <family val="2"/>
        <charset val="238"/>
      </rPr>
      <t>)</t>
    </r>
  </si>
  <si>
    <t>…………………………………………………………………………………………………..</t>
  </si>
  <si>
    <r>
      <t>(</t>
    </r>
    <r>
      <rPr>
        <i/>
        <sz val="8"/>
        <color theme="1"/>
        <rFont val="Fira Sans"/>
        <family val="2"/>
        <charset val="238"/>
      </rPr>
      <t>podpis osoby uprawnionej do reprezentowania Wykonawcy</t>
    </r>
    <r>
      <rPr>
        <sz val="8"/>
        <color theme="1"/>
        <rFont val="Fira Sans"/>
        <family val="2"/>
        <charset val="238"/>
      </rPr>
      <t>)</t>
    </r>
  </si>
  <si>
    <t>Wdrożenie systemu EDR w środowisku sieci korporacyjnej statystyki publicznej (w tym dokumetcja projektowa i powykonawcza)</t>
  </si>
  <si>
    <t>CIS-WAZ.271.1.2026</t>
  </si>
  <si>
    <r>
      <t xml:space="preserve">Specyfikacja dostawy  subskrypcji                                                         </t>
    </r>
    <r>
      <rPr>
        <b/>
        <i/>
        <sz val="9"/>
        <rFont val="Fira Sans"/>
        <family val="2"/>
        <charset val="238"/>
      </rPr>
      <t xml:space="preserve">   Należy wpisać: </t>
    </r>
    <r>
      <rPr>
        <i/>
        <sz val="9"/>
        <rFont val="Fira Sans"/>
        <family val="2"/>
        <charset val="238"/>
      </rPr>
      <t xml:space="preserve">nazwę producenta, model oferowanego urządzenia/
Oprogramowanie – nazwa, wersja, rodzaj licencjonowania
</t>
    </r>
  </si>
  <si>
    <t>Dostarczenie subskrypcji oprogramowania do zaawansowanej ochrony 9500 urządzeń wraz ze wsparciem producenta oprogramowania na pierwszy rok</t>
  </si>
  <si>
    <t>Dostarczenie subskrypcji oprogramowania wraz ze wsparciem producenta oprogramowania  na drugi rok</t>
  </si>
  <si>
    <t>Dostarczenie subskrypcji oprogramowania wraz ze wsparciem producenta oprogramowania  na trzeci rok</t>
  </si>
  <si>
    <t>Przygotowanie i przeprowadzenie warsztatu szkoleniowego w trybie zdalnym dla 4 osób (czas trwania min. 3 dni, każdy trwający 8 godz. lekcyjnych)</t>
  </si>
  <si>
    <t xml:space="preserve">Liczba 
licencji / szt. 
</t>
  </si>
  <si>
    <t>Dostawa urządzeń typu appliance (fizyczne lub wirtualne)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</si>
</sst>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zł&quot;"/>
    <numFmt numFmtId="165" formatCode="#,##0.00000"/>
    <numFmt numFmtId="166" formatCode="#,##0.00000000"/>
    <numFmt numFmtId="167" formatCode="#,##0.00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Fira Sans"/>
      <family val="2"/>
      <charset val="238"/>
    </font>
    <font>
      <b/>
      <i/>
      <sz val="9"/>
      <name val="Fira Sans"/>
      <family val="2"/>
      <charset val="238"/>
    </font>
    <font>
      <b/>
      <sz val="9"/>
      <color theme="1"/>
      <name val="Fira Sans"/>
      <family val="2"/>
      <charset val="238"/>
    </font>
    <font>
      <sz val="9"/>
      <name val="Fira Sans"/>
      <family val="2"/>
      <charset val="238"/>
    </font>
    <font>
      <b/>
      <sz val="11"/>
      <color theme="1"/>
      <name val="Fira Sans"/>
      <family val="2"/>
      <charset val="238"/>
    </font>
    <font>
      <i/>
      <sz val="9"/>
      <name val="Fira Sans"/>
      <family val="2"/>
      <charset val="238"/>
    </font>
    <font>
      <b/>
      <sz val="10"/>
      <color theme="1"/>
      <name val="Fira Sans"/>
      <family val="2"/>
      <charset val="238"/>
    </font>
    <font>
      <sz val="8"/>
      <color theme="1"/>
      <name val="Fira Sans"/>
      <family val="2"/>
      <charset val="238"/>
    </font>
    <font>
      <sz val="8.5"/>
      <color theme="1"/>
      <name val="Fira Sans"/>
      <family val="2"/>
      <charset val="238"/>
    </font>
    <font>
      <i/>
      <sz val="8.5"/>
      <color theme="1"/>
      <name val="Fira Sans"/>
      <family val="2"/>
      <charset val="238"/>
    </font>
    <font>
      <i/>
      <sz val="8"/>
      <color theme="1"/>
      <name val="Fira Sans"/>
      <family val="2"/>
      <charset val="238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quotePrefix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/>
    <xf numFmtId="0" fontId="8" fillId="0" borderId="0" xfId="0" applyFont="1"/>
    <xf numFmtId="9" fontId="5" fillId="3" borderId="1" xfId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12" fillId="0" borderId="0" xfId="0" applyFont="1" applyAlignment="1">
      <alignment horizontal="right" vertical="center" indent="4"/>
    </xf>
    <xf numFmtId="0" fontId="9" fillId="0" borderId="0" xfId="0" applyFont="1" applyAlignment="1">
      <alignment horizontal="right" vertical="center" indent="4"/>
    </xf>
    <xf numFmtId="0" fontId="2" fillId="0" borderId="1" xfId="0" applyFont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13" fillId="0" borderId="0" xfId="0" applyFont="1"/>
    <xf numFmtId="0" fontId="14" fillId="0" borderId="0" xfId="0" applyFont="1"/>
    <xf numFmtId="3" fontId="5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/>
    </xf>
    <xf numFmtId="164" fontId="15" fillId="0" borderId="0" xfId="0" applyNumberFormat="1" applyFont="1"/>
    <xf numFmtId="165" fontId="0" fillId="0" borderId="0" xfId="0" applyNumberFormat="1"/>
    <xf numFmtId="166" fontId="0" fillId="0" borderId="0" xfId="0" applyNumberFormat="1"/>
    <xf numFmtId="0" fontId="8" fillId="0" borderId="0" xfId="0" applyFont="1" applyFill="1"/>
    <xf numFmtId="0" fontId="5" fillId="0" borderId="3" xfId="0" applyFont="1" applyBorder="1" applyAlignment="1">
      <alignment horizontal="center" vertical="center" wrapText="1"/>
    </xf>
    <xf numFmtId="164" fontId="0" fillId="0" borderId="0" xfId="0" applyNumberFormat="1"/>
    <xf numFmtId="167" fontId="0" fillId="0" borderId="0" xfId="0" applyNumberFormat="1"/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9" fontId="5" fillId="0" borderId="1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="110" zoomScaleNormal="110" workbookViewId="0">
      <selection activeCell="J9" sqref="J9"/>
    </sheetView>
  </sheetViews>
  <sheetFormatPr defaultRowHeight="15" x14ac:dyDescent="0.25"/>
  <cols>
    <col min="1" max="1" width="4.140625" customWidth="1"/>
    <col min="2" max="2" width="31.7109375" customWidth="1"/>
    <col min="3" max="3" width="38.28515625" customWidth="1"/>
    <col min="4" max="4" width="12.140625" customWidth="1"/>
    <col min="5" max="5" width="11.85546875" customWidth="1"/>
    <col min="6" max="6" width="13.28515625" customWidth="1"/>
    <col min="7" max="7" width="13.42578125" customWidth="1"/>
    <col min="9" max="9" width="25.42578125" customWidth="1"/>
    <col min="10" max="10" width="11" bestFit="1" customWidth="1"/>
    <col min="11" max="11" width="10.85546875" customWidth="1"/>
    <col min="12" max="12" width="33.42578125" customWidth="1"/>
  </cols>
  <sheetData>
    <row r="1" spans="1:10" x14ac:dyDescent="0.25">
      <c r="B1" s="26" t="s">
        <v>15</v>
      </c>
    </row>
    <row r="2" spans="1:10" x14ac:dyDescent="0.25">
      <c r="B2" s="7"/>
      <c r="C2" s="8" t="s">
        <v>9</v>
      </c>
    </row>
    <row r="4" spans="1:10" ht="88.5" customHeight="1" x14ac:dyDescent="0.25">
      <c r="A4" s="1" t="s">
        <v>0</v>
      </c>
      <c r="B4" s="1" t="s">
        <v>1</v>
      </c>
      <c r="C4" s="1" t="s">
        <v>16</v>
      </c>
      <c r="D4" s="2" t="s">
        <v>21</v>
      </c>
      <c r="E4" s="2" t="s">
        <v>2</v>
      </c>
      <c r="F4" s="2" t="s">
        <v>3</v>
      </c>
      <c r="G4" s="2" t="s">
        <v>4</v>
      </c>
    </row>
    <row r="5" spans="1:10" ht="75.75" customHeight="1" x14ac:dyDescent="0.25">
      <c r="A5" s="3">
        <v>1</v>
      </c>
      <c r="B5" s="4" t="s">
        <v>17</v>
      </c>
      <c r="C5" s="5"/>
      <c r="D5" s="21">
        <v>9500</v>
      </c>
      <c r="E5" s="16"/>
      <c r="F5" s="17">
        <f>ROUND(D5*E5,2)</f>
        <v>0</v>
      </c>
      <c r="G5" s="17">
        <f>F5*1.23</f>
        <v>0</v>
      </c>
      <c r="I5" s="25"/>
      <c r="J5" s="24"/>
    </row>
    <row r="6" spans="1:10" ht="27.75" customHeight="1" x14ac:dyDescent="0.25">
      <c r="A6" s="3">
        <v>2</v>
      </c>
      <c r="B6" s="31" t="s">
        <v>22</v>
      </c>
      <c r="C6" s="30"/>
      <c r="D6" s="15"/>
      <c r="E6" s="16"/>
      <c r="F6" s="17">
        <f t="shared" ref="F6:F10" si="0">ROUND(D6*E6,2)</f>
        <v>0</v>
      </c>
      <c r="G6" s="17">
        <f t="shared" ref="G6:G10" si="1">F6*1.23</f>
        <v>0</v>
      </c>
    </row>
    <row r="7" spans="1:10" ht="62.25" customHeight="1" x14ac:dyDescent="0.25">
      <c r="A7" s="3">
        <v>3</v>
      </c>
      <c r="B7" s="4" t="s">
        <v>14</v>
      </c>
      <c r="C7" s="5"/>
      <c r="D7" s="15">
        <v>1</v>
      </c>
      <c r="E7" s="16"/>
      <c r="F7" s="17">
        <f t="shared" si="0"/>
        <v>0</v>
      </c>
      <c r="G7" s="17">
        <f t="shared" si="1"/>
        <v>0</v>
      </c>
      <c r="I7" s="23"/>
    </row>
    <row r="8" spans="1:10" ht="51.75" customHeight="1" x14ac:dyDescent="0.25">
      <c r="A8" s="3">
        <v>4</v>
      </c>
      <c r="B8" s="4" t="s">
        <v>18</v>
      </c>
      <c r="C8" s="5"/>
      <c r="D8" s="15">
        <v>9500</v>
      </c>
      <c r="E8" s="16"/>
      <c r="F8" s="17">
        <f t="shared" si="0"/>
        <v>0</v>
      </c>
      <c r="G8" s="17">
        <f t="shared" si="1"/>
        <v>0</v>
      </c>
    </row>
    <row r="9" spans="1:10" ht="53.25" customHeight="1" x14ac:dyDescent="0.25">
      <c r="A9" s="3">
        <v>5</v>
      </c>
      <c r="B9" s="4" t="s">
        <v>19</v>
      </c>
      <c r="C9" s="27"/>
      <c r="D9" s="15">
        <v>9500</v>
      </c>
      <c r="E9" s="16"/>
      <c r="F9" s="17">
        <f t="shared" si="0"/>
        <v>0</v>
      </c>
      <c r="G9" s="17">
        <f t="shared" si="1"/>
        <v>0</v>
      </c>
    </row>
    <row r="10" spans="1:10" ht="37.5" customHeight="1" x14ac:dyDescent="0.25">
      <c r="A10" s="3">
        <v>6</v>
      </c>
      <c r="B10" s="34" t="s">
        <v>20</v>
      </c>
      <c r="C10" s="35"/>
      <c r="D10" s="15">
        <v>1</v>
      </c>
      <c r="E10" s="16"/>
      <c r="F10" s="17">
        <f t="shared" si="0"/>
        <v>0</v>
      </c>
      <c r="G10" s="17">
        <f t="shared" si="1"/>
        <v>0</v>
      </c>
    </row>
    <row r="11" spans="1:10" ht="22.5" customHeight="1" x14ac:dyDescent="0.25">
      <c r="A11" s="32" t="s">
        <v>5</v>
      </c>
      <c r="B11" s="32"/>
      <c r="C11" s="32"/>
      <c r="D11" s="32"/>
      <c r="E11" s="32"/>
      <c r="F11" s="22">
        <f>SUM(F5:F10)</f>
        <v>0</v>
      </c>
      <c r="G11" s="22">
        <f>SUM(G5:G10)</f>
        <v>0</v>
      </c>
      <c r="I11" s="29"/>
    </row>
    <row r="12" spans="1:10" ht="21.75" customHeight="1" x14ac:dyDescent="0.25">
      <c r="A12" s="1"/>
      <c r="B12" s="14" t="s">
        <v>6</v>
      </c>
      <c r="C12" s="6" t="s">
        <v>7</v>
      </c>
      <c r="D12" s="9"/>
      <c r="E12" s="33" t="s">
        <v>8</v>
      </c>
      <c r="F12" s="33"/>
      <c r="G12" s="18">
        <f>F11*D12</f>
        <v>0</v>
      </c>
      <c r="I12" s="28"/>
    </row>
    <row r="13" spans="1:10" x14ac:dyDescent="0.25">
      <c r="A13" s="19"/>
      <c r="B13" s="19"/>
      <c r="C13" s="19"/>
      <c r="D13" s="19"/>
      <c r="E13" s="19"/>
      <c r="F13" s="19"/>
      <c r="G13" s="19"/>
    </row>
    <row r="14" spans="1:10" x14ac:dyDescent="0.25">
      <c r="A14" s="20"/>
      <c r="B14" s="20"/>
      <c r="C14" s="20"/>
      <c r="D14" s="20"/>
      <c r="E14" s="20"/>
      <c r="F14" s="20"/>
      <c r="G14" s="20"/>
    </row>
    <row r="15" spans="1:10" x14ac:dyDescent="0.25">
      <c r="B15" s="10" t="s">
        <v>10</v>
      </c>
    </row>
    <row r="16" spans="1:10" x14ac:dyDescent="0.25">
      <c r="B16" s="11" t="s">
        <v>11</v>
      </c>
    </row>
    <row r="17" spans="3:5" x14ac:dyDescent="0.25">
      <c r="E17" s="12" t="s">
        <v>12</v>
      </c>
    </row>
    <row r="18" spans="3:5" x14ac:dyDescent="0.25">
      <c r="C18" s="12"/>
      <c r="E18" s="13" t="s">
        <v>13</v>
      </c>
    </row>
    <row r="19" spans="3:5" x14ac:dyDescent="0.25">
      <c r="C19" s="13"/>
    </row>
  </sheetData>
  <mergeCells count="3">
    <mergeCell ref="A11:E11"/>
    <mergeCell ref="E12:F12"/>
    <mergeCell ref="B10:C10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r:id="rId1"/>
  <headerFooter>
    <oddHeader>&amp;LZałącznik nr 3 do SWZ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 zał do SWZ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Woźniak-Gać Anna</cp:lastModifiedBy>
  <cp:lastPrinted>2026-02-02T15:43:42Z</cp:lastPrinted>
  <dcterms:created xsi:type="dcterms:W3CDTF">2022-11-17T12:35:48Z</dcterms:created>
  <dcterms:modified xsi:type="dcterms:W3CDTF">2026-02-04T17:31:14Z</dcterms:modified>
</cp:coreProperties>
</file>